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H:\Finance\Grants &amp; Contracts Admin\Cynthia\Cascade\"/>
    </mc:Choice>
  </mc:AlternateContent>
  <xr:revisionPtr revIDLastSave="0" documentId="8_{B0FA3FE4-20DE-4B72-B992-BF6AC24DAF7E}" xr6:coauthVersionLast="47" xr6:coauthVersionMax="47" xr10:uidLastSave="{00000000-0000-0000-0000-000000000000}"/>
  <bookViews>
    <workbookView xWindow="16110" yWindow="-15630" windowWidth="18900" windowHeight="13785" xr2:uid="{00000000-000D-0000-FFFF-FFFF00000000}"/>
  </bookViews>
  <sheets>
    <sheet name="Instructions for Use" sheetId="8" r:id="rId1"/>
    <sheet name="F&amp;A Made Easy-Example" sheetId="7" r:id="rId2"/>
    <sheet name="F&amp;A Made Easy Form to use" sheetId="9" r:id="rId3"/>
  </sheets>
  <definedNames>
    <definedName name="_xlnm.Print_Area" localSheetId="2">'F&amp;A Made Easy Form to use'!$A$1:$F$36</definedName>
    <definedName name="_xlnm.Print_Area" localSheetId="1">'F&amp;A Made Easy-Example'!$A$1:$F$36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22" i="9" l="1"/>
  <c r="D7" i="9"/>
  <c r="D22" i="7"/>
  <c r="D30" i="7" s="1"/>
  <c r="D30" i="9" l="1"/>
  <c r="D31" i="9"/>
  <c r="D7" i="7"/>
  <c r="D31" i="7"/>
  <c r="D8" i="9" l="1"/>
  <c r="D9" i="9" s="1"/>
  <c r="D25" i="9" s="1"/>
  <c r="D29" i="9"/>
  <c r="D35" i="9" s="1"/>
  <c r="D36" i="9" s="1"/>
  <c r="D29" i="7"/>
  <c r="D35" i="7" s="1"/>
  <c r="D36" i="7" s="1"/>
  <c r="D8" i="7"/>
  <c r="D9" i="7" s="1"/>
  <c r="D25" i="7" s="1"/>
</calcChain>
</file>

<file path=xl/sharedStrings.xml><?xml version="1.0" encoding="utf-8"?>
<sst xmlns="http://schemas.openxmlformats.org/spreadsheetml/2006/main" count="96" uniqueCount="49">
  <si>
    <t>SPNGAD</t>
  </si>
  <si>
    <t>EQUIP</t>
  </si>
  <si>
    <t>SUBCON</t>
  </si>
  <si>
    <t>PARTSP</t>
  </si>
  <si>
    <t>F&amp;A Rate</t>
  </si>
  <si>
    <t>F&amp;A Calculations/Adjustments Worksheet</t>
  </si>
  <si>
    <t>53XX</t>
  </si>
  <si>
    <t>STUAID</t>
  </si>
  <si>
    <t>7501, 7502, 7503</t>
  </si>
  <si>
    <t>RENT (OTHER)</t>
  </si>
  <si>
    <t>7313 &amp; 7340</t>
  </si>
  <si>
    <t>FACADM</t>
  </si>
  <si>
    <t>8XXX</t>
  </si>
  <si>
    <t>Adjustment</t>
  </si>
  <si>
    <t>Child Budget Journal Entry</t>
  </si>
  <si>
    <t>Parent Budget Jounral Entry</t>
  </si>
  <si>
    <t>Parent level indirect (INDEXP)</t>
  </si>
  <si>
    <t>Parent level direct (DIREXP)</t>
  </si>
  <si>
    <t>Total Amount being moved</t>
  </si>
  <si>
    <t>Indirects (FACADM)</t>
  </si>
  <si>
    <t>Budget Category</t>
  </si>
  <si>
    <t>Direct</t>
  </si>
  <si>
    <t>Enter F&amp;A %</t>
  </si>
  <si>
    <t>OTHER (C-Nodes)</t>
  </si>
  <si>
    <t>EQUIP-C-Nodes</t>
  </si>
  <si>
    <t>7550, 7551, 7552, 7553, 7560, 7561</t>
  </si>
  <si>
    <t>7558, 7559</t>
  </si>
  <si>
    <t>Performed By GCA</t>
  </si>
  <si>
    <t>Performed by CPAC</t>
  </si>
  <si>
    <t>Budget Journal Balance Check</t>
  </si>
  <si>
    <t>adjusted based on the amounts entered below.</t>
  </si>
  <si>
    <t>DO NOT ENTER ANY AMOUNTS IN D7 &amp; D8</t>
  </si>
  <si>
    <t>This is an autocalculation of what needs to be</t>
  </si>
  <si>
    <t>Enter amount needed to be rebudgeted in F&amp;A ineligible budget cateogries.</t>
  </si>
  <si>
    <t>Step 1</t>
  </si>
  <si>
    <t>Step 2</t>
  </si>
  <si>
    <t>Step 3</t>
  </si>
  <si>
    <t>Step 4</t>
  </si>
  <si>
    <t>The results here reflect the dollar amounts needed to be reduced/increased in FACADM &amp; DIRECT COST BUDGET CATEGORIES  performed by the CPAC via a Budget Amendment and posted by GCA GA.</t>
  </si>
  <si>
    <t>The results here reflect the dollar amounts needed to be reduced/increased in INDEXP &amp; DIREXP at the Parent Level along with updates to the Total Award Panel by the GCA GA.</t>
  </si>
  <si>
    <t>Must use decimal - Example - .525 instead of 52.5%</t>
  </si>
  <si>
    <t>Direct Cost Budget Categories (F&amp;A Exclusions)</t>
  </si>
  <si>
    <t>Direct Cost Category</t>
  </si>
  <si>
    <t>Please use when you need to rebudget dollars between F&amp;A Eligible and F&amp;A Ineligible Budget Categories and Vice Versa</t>
  </si>
  <si>
    <t>4.  Results reflect the amount of adjustment needed at the parent budget level for both DIREXP and INDEXP to be entered by the GCA Grant Administrator and updates to the Total Award Panel.</t>
  </si>
  <si>
    <t>Offset amount to be moved related to F&amp;A ineligible budget categories.</t>
  </si>
  <si>
    <t>Step 1.  Enter the F&amp;A rate in Cell C5 in decimals (Example:  .525 and not by percent - 52.5%)</t>
  </si>
  <si>
    <r>
      <t xml:space="preserve">Step 2.  Enter the dollar amount(s) of where you need to increase/decrease the F&amp;A </t>
    </r>
    <r>
      <rPr>
        <b/>
        <i/>
        <sz val="11"/>
        <color rgb="FF000000"/>
        <rFont val="Calibri"/>
        <family val="2"/>
        <scheme val="minor"/>
      </rPr>
      <t>ineligible</t>
    </r>
    <r>
      <rPr>
        <sz val="11"/>
        <color rgb="FF000000"/>
        <rFont val="Calibri"/>
        <family val="2"/>
        <scheme val="minor"/>
      </rPr>
      <t xml:space="preserve"> Direct Cost budget category or categories.</t>
    </r>
  </si>
  <si>
    <r>
      <t>Step 3.  Results reflect the amount of F&amp;A</t>
    </r>
    <r>
      <rPr>
        <b/>
        <sz val="11"/>
        <color rgb="FF000000"/>
        <rFont val="Calibri"/>
        <family val="2"/>
        <scheme val="minor"/>
      </rPr>
      <t xml:space="preserve"> </t>
    </r>
    <r>
      <rPr>
        <b/>
        <i/>
        <sz val="11"/>
        <color rgb="FF000000"/>
        <rFont val="Calibri"/>
        <family val="2"/>
        <scheme val="minor"/>
      </rPr>
      <t>eligible</t>
    </r>
    <r>
      <rPr>
        <sz val="11"/>
        <color rgb="FF000000"/>
        <rFont val="Calibri"/>
        <family val="2"/>
        <scheme val="minor"/>
      </rPr>
      <t xml:space="preserve"> Direct Cost budget categories needing to be adjusted and the amount of F&amp;A which needs to be adjusted at the child budget level to be entered via a Budget Amendment by the CPAC and posted by the GCA Grant Administrator.  The total amount being moved is the offset to the F&amp;A </t>
    </r>
    <r>
      <rPr>
        <b/>
        <i/>
        <sz val="11"/>
        <color rgb="FF000000"/>
        <rFont val="Calibri"/>
        <family val="2"/>
        <scheme val="minor"/>
      </rPr>
      <t>ineligible</t>
    </r>
    <r>
      <rPr>
        <sz val="11"/>
        <color rgb="FF000000"/>
        <rFont val="Calibri"/>
        <family val="2"/>
        <scheme val="minor"/>
      </rPr>
      <t xml:space="preserve"> budget categories.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</si>
</sst>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9" x14ac:knownFonts="1">
    <font>
      <sz val="10"/>
      <color rgb="FF000000"/>
      <name val="Times New Roman"/>
      <charset val="204"/>
    </font>
    <font>
      <sz val="11"/>
      <color theme="1"/>
      <name val="Calibri"/>
      <family val="2"/>
      <scheme val="minor"/>
    </font>
    <font>
      <sz val="11"/>
      <color rgb="FF000000"/>
      <name val="Calibri"/>
      <family val="2"/>
      <scheme val="minor"/>
    </font>
    <font>
      <sz val="11"/>
      <color indexed="8"/>
      <name val="Calibri"/>
      <family val="2"/>
      <scheme val="minor"/>
    </font>
    <font>
      <b/>
      <sz val="11"/>
      <color theme="1"/>
      <name val="Calibri"/>
      <family val="2"/>
      <scheme val="minor"/>
    </font>
    <font>
      <b/>
      <sz val="11"/>
      <color rgb="FF000000"/>
      <name val="Calibri"/>
      <family val="2"/>
      <scheme val="minor"/>
    </font>
    <font>
      <sz val="10"/>
      <color rgb="FF000000"/>
      <name val="Times New Roman"/>
      <charset val="204"/>
    </font>
    <font>
      <b/>
      <sz val="14"/>
      <color theme="1"/>
      <name val="Calibri"/>
      <family val="2"/>
      <scheme val="minor"/>
    </font>
    <font>
      <b/>
      <i/>
      <sz val="11"/>
      <color rgb="FF000000"/>
      <name val="Calibri"/>
      <family val="2"/>
      <scheme val="minor"/>
    </font>
  </fonts>
  <fills count="9">
    <fill>
      <patternFill patternType="none"/>
    </fill>
    <fill>
      <patternFill patternType="gray125"/>
    </fill>
    <fill>
      <patternFill patternType="solid">
        <fgColor theme="9" tint="0.39997558519241921"/>
        <bgColor indexed="64"/>
      </patternFill>
    </fill>
    <fill>
      <patternFill patternType="solid">
        <fgColor rgb="FFFF99FF"/>
        <bgColor indexed="64"/>
      </patternFill>
    </fill>
    <fill>
      <patternFill patternType="solid">
        <fgColor theme="6" tint="0.79998168889431442"/>
        <bgColor indexed="64"/>
      </patternFill>
    </fill>
    <fill>
      <patternFill patternType="solid">
        <fgColor rgb="FFFFFF00"/>
        <bgColor indexed="64"/>
      </patternFill>
    </fill>
    <fill>
      <patternFill patternType="solid">
        <fgColor rgb="FFFFC000"/>
        <bgColor indexed="64"/>
      </patternFill>
    </fill>
    <fill>
      <patternFill patternType="solid">
        <fgColor theme="7" tint="0.59999389629810485"/>
        <bgColor indexed="64"/>
      </patternFill>
    </fill>
    <fill>
      <patternFill patternType="solid">
        <fgColor theme="6" tint="0.59999389629810485"/>
        <bgColor indexed="64"/>
      </patternFill>
    </fill>
  </fills>
  <borders count="29">
    <border>
      <left/>
      <right/>
      <top/>
      <bottom/>
      <diagonal/>
    </border>
    <border>
      <left/>
      <right/>
      <top style="thin">
        <color auto="1"/>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5">
    <xf numFmtId="0" fontId="0" fillId="0" borderId="0"/>
    <xf numFmtId="0" fontId="1" fillId="0" borderId="0"/>
    <xf numFmtId="44" fontId="1" fillId="0" borderId="0" applyFont="0" applyFill="0" applyBorder="0" applyAlignment="0" applyProtection="0"/>
    <xf numFmtId="0" fontId="3" fillId="0" borderId="0"/>
    <xf numFmtId="43" fontId="6" fillId="0" borderId="0" applyFont="0" applyFill="0" applyBorder="0" applyAlignment="0" applyProtection="0"/>
  </cellStyleXfs>
  <cellXfs count="82">
    <xf numFmtId="0" fontId="0" fillId="0" borderId="0" xfId="0" applyAlignment="1">
      <alignment horizontal="left" vertical="top"/>
    </xf>
    <xf numFmtId="0" fontId="2" fillId="0" borderId="0" xfId="0" applyFont="1"/>
    <xf numFmtId="0" fontId="2" fillId="0" borderId="8" xfId="0" applyFont="1" applyBorder="1"/>
    <xf numFmtId="0" fontId="2" fillId="0" borderId="4" xfId="0" applyFont="1" applyBorder="1"/>
    <xf numFmtId="0" fontId="2" fillId="0" borderId="5" xfId="0" applyFont="1" applyBorder="1"/>
    <xf numFmtId="0" fontId="2" fillId="0" borderId="5" xfId="0" applyFont="1" applyBorder="1" applyAlignment="1">
      <alignment horizontal="center" vertical="center"/>
    </xf>
    <xf numFmtId="10" fontId="4" fillId="0" borderId="5" xfId="0" applyNumberFormat="1" applyFont="1" applyBorder="1" applyAlignment="1">
      <alignment horizontal="center" vertical="center" wrapText="1"/>
    </xf>
    <xf numFmtId="0" fontId="2" fillId="0" borderId="3" xfId="0" applyFont="1" applyBorder="1"/>
    <xf numFmtId="0" fontId="2" fillId="0" borderId="3" xfId="0" applyFont="1" applyBorder="1" applyAlignment="1">
      <alignment horizontal="center" vertical="center"/>
    </xf>
    <xf numFmtId="0" fontId="5" fillId="0" borderId="0" xfId="0" applyFont="1" applyAlignment="1">
      <alignment horizontal="center"/>
    </xf>
    <xf numFmtId="0" fontId="2" fillId="0" borderId="9" xfId="0" applyFont="1" applyBorder="1"/>
    <xf numFmtId="0" fontId="2" fillId="0" borderId="4" xfId="0" applyFont="1" applyBorder="1" applyAlignment="1">
      <alignment horizontal="center" vertical="center"/>
    </xf>
    <xf numFmtId="0" fontId="2" fillId="0" borderId="10" xfId="0" applyFont="1" applyBorder="1"/>
    <xf numFmtId="0" fontId="5" fillId="0" borderId="2" xfId="0" applyFont="1" applyBorder="1"/>
    <xf numFmtId="44" fontId="2" fillId="0" borderId="7" xfId="0" applyNumberFormat="1" applyFont="1" applyBorder="1"/>
    <xf numFmtId="44" fontId="2" fillId="0" borderId="9" xfId="0" applyNumberFormat="1" applyFont="1" applyBorder="1"/>
    <xf numFmtId="44" fontId="2" fillId="0" borderId="10" xfId="0" applyNumberFormat="1" applyFont="1" applyBorder="1"/>
    <xf numFmtId="0" fontId="2" fillId="0" borderId="6" xfId="0" applyFont="1" applyBorder="1"/>
    <xf numFmtId="0" fontId="2" fillId="0" borderId="0" xfId="0" applyFont="1" applyAlignment="1">
      <alignment horizontal="center" vertical="center"/>
    </xf>
    <xf numFmtId="44" fontId="2" fillId="3" borderId="9" xfId="0" applyNumberFormat="1" applyFont="1" applyFill="1" applyBorder="1"/>
    <xf numFmtId="0" fontId="2" fillId="4" borderId="9" xfId="0" applyFont="1" applyFill="1" applyBorder="1"/>
    <xf numFmtId="0" fontId="5" fillId="0" borderId="8" xfId="0" applyFont="1" applyBorder="1" applyAlignment="1">
      <alignment horizontal="center"/>
    </xf>
    <xf numFmtId="44" fontId="2" fillId="4" borderId="9" xfId="0" applyNumberFormat="1" applyFont="1" applyFill="1" applyBorder="1"/>
    <xf numFmtId="0" fontId="2" fillId="0" borderId="11" xfId="0" applyFont="1" applyBorder="1"/>
    <xf numFmtId="0" fontId="2" fillId="0" borderId="11" xfId="0" applyFont="1" applyBorder="1" applyAlignment="1">
      <alignment horizontal="center" vertical="center"/>
    </xf>
    <xf numFmtId="44" fontId="2" fillId="3" borderId="12" xfId="0" applyNumberFormat="1" applyFont="1" applyFill="1" applyBorder="1"/>
    <xf numFmtId="0" fontId="4" fillId="0" borderId="13" xfId="0" applyFont="1" applyBorder="1" applyAlignment="1">
      <alignment horizontal="center" vertical="center" wrapText="1"/>
    </xf>
    <xf numFmtId="0" fontId="2" fillId="0" borderId="14" xfId="0" applyFont="1" applyBorder="1"/>
    <xf numFmtId="0" fontId="2" fillId="0" borderId="15" xfId="0" applyFont="1" applyBorder="1"/>
    <xf numFmtId="0" fontId="5" fillId="6" borderId="0" xfId="0" applyFont="1" applyFill="1" applyAlignment="1">
      <alignment horizontal="center"/>
    </xf>
    <xf numFmtId="0" fontId="5" fillId="7" borderId="0" xfId="0" applyFont="1" applyFill="1" applyAlignment="1">
      <alignment horizontal="center"/>
    </xf>
    <xf numFmtId="0" fontId="5" fillId="6" borderId="8" xfId="0" applyFont="1" applyFill="1" applyBorder="1" applyAlignment="1">
      <alignment horizontal="center"/>
    </xf>
    <xf numFmtId="0" fontId="5" fillId="7" borderId="8" xfId="0" applyFont="1" applyFill="1" applyBorder="1" applyAlignment="1">
      <alignment horizontal="center" vertical="center"/>
    </xf>
    <xf numFmtId="0" fontId="2" fillId="0" borderId="17" xfId="0" applyFont="1" applyBorder="1" applyAlignment="1">
      <alignment horizontal="center" vertical="center"/>
    </xf>
    <xf numFmtId="0" fontId="2" fillId="0" borderId="0" xfId="0" applyFont="1" applyAlignment="1">
      <alignment horizontal="left" vertical="top"/>
    </xf>
    <xf numFmtId="0" fontId="5" fillId="5" borderId="21" xfId="0" applyFont="1" applyFill="1" applyBorder="1" applyAlignment="1">
      <alignment horizontal="left" vertical="top"/>
    </xf>
    <xf numFmtId="0" fontId="5" fillId="5" borderId="22" xfId="0" applyFont="1" applyFill="1" applyBorder="1" applyAlignment="1">
      <alignment horizontal="left" vertical="top"/>
    </xf>
    <xf numFmtId="0" fontId="5" fillId="5" borderId="23" xfId="0" applyFont="1" applyFill="1" applyBorder="1" applyAlignment="1">
      <alignment horizontal="left" vertical="top"/>
    </xf>
    <xf numFmtId="0" fontId="5" fillId="0" borderId="0" xfId="0" applyFont="1"/>
    <xf numFmtId="43" fontId="5" fillId="5" borderId="19" xfId="4" applyFont="1" applyFill="1" applyBorder="1" applyAlignment="1">
      <alignment horizontal="left" vertical="top"/>
    </xf>
    <xf numFmtId="43" fontId="5" fillId="5" borderId="20" xfId="4" applyFont="1" applyFill="1" applyBorder="1" applyAlignment="1">
      <alignment horizontal="left" vertical="top"/>
    </xf>
    <xf numFmtId="0" fontId="5" fillId="0" borderId="0" xfId="0" applyFont="1" applyAlignment="1">
      <alignment horizontal="center" vertical="top"/>
    </xf>
    <xf numFmtId="0" fontId="2" fillId="2" borderId="26" xfId="0" applyFont="1" applyFill="1" applyBorder="1" applyAlignment="1">
      <alignment horizontal="center"/>
    </xf>
    <xf numFmtId="44" fontId="2" fillId="3" borderId="28" xfId="0" applyNumberFormat="1" applyFont="1" applyFill="1" applyBorder="1"/>
    <xf numFmtId="0" fontId="5" fillId="2" borderId="26" xfId="0" applyFont="1" applyFill="1" applyBorder="1" applyAlignment="1">
      <alignment horizontal="center"/>
    </xf>
    <xf numFmtId="0" fontId="5" fillId="0" borderId="18" xfId="0" applyFont="1" applyBorder="1" applyAlignment="1">
      <alignment horizontal="center"/>
    </xf>
    <xf numFmtId="0" fontId="2" fillId="2" borderId="0" xfId="0" applyFont="1" applyFill="1" applyAlignment="1">
      <alignment horizontal="left" vertical="top"/>
    </xf>
    <xf numFmtId="0" fontId="2" fillId="0" borderId="6" xfId="0" applyFont="1" applyBorder="1" applyAlignment="1">
      <alignment horizontal="left"/>
    </xf>
    <xf numFmtId="0" fontId="2" fillId="0" borderId="8" xfId="0" applyFont="1" applyBorder="1" applyAlignment="1">
      <alignment horizontal="left" vertical="center"/>
    </xf>
    <xf numFmtId="0" fontId="2" fillId="0" borderId="4" xfId="0" applyFont="1" applyBorder="1" applyAlignment="1">
      <alignment horizontal="left"/>
    </xf>
    <xf numFmtId="0" fontId="5" fillId="2" borderId="0" xfId="0" applyFont="1" applyFill="1" applyAlignment="1">
      <alignment horizontal="center" vertical="top"/>
    </xf>
    <xf numFmtId="0" fontId="2" fillId="0" borderId="0" xfId="0" applyFont="1" applyAlignment="1">
      <alignment horizontal="left" vertical="top" wrapText="1"/>
    </xf>
    <xf numFmtId="0" fontId="2" fillId="2" borderId="27" xfId="0" applyFont="1" applyFill="1" applyBorder="1" applyAlignment="1">
      <alignment horizontal="center"/>
    </xf>
    <xf numFmtId="10" fontId="4" fillId="0" borderId="3" xfId="0" applyNumberFormat="1" applyFont="1" applyBorder="1" applyAlignment="1">
      <alignment horizontal="center" vertical="center" wrapText="1"/>
    </xf>
    <xf numFmtId="0" fontId="2" fillId="2" borderId="16" xfId="0" applyFont="1" applyFill="1" applyBorder="1" applyAlignment="1">
      <alignment horizontal="center"/>
    </xf>
    <xf numFmtId="0" fontId="4" fillId="2" borderId="8" xfId="0" applyFont="1" applyFill="1" applyBorder="1" applyAlignment="1">
      <alignment vertical="center" wrapText="1"/>
    </xf>
    <xf numFmtId="0" fontId="4" fillId="2" borderId="0" xfId="0" applyFont="1" applyFill="1" applyAlignment="1">
      <alignment vertical="center" wrapText="1"/>
    </xf>
    <xf numFmtId="0" fontId="4" fillId="2" borderId="9" xfId="0" applyFont="1" applyFill="1" applyBorder="1" applyAlignment="1">
      <alignment vertical="center" wrapText="1"/>
    </xf>
    <xf numFmtId="0" fontId="5" fillId="8" borderId="0" xfId="0" applyFont="1" applyFill="1" applyAlignment="1">
      <alignment horizontal="center" vertical="top"/>
    </xf>
    <xf numFmtId="0" fontId="2" fillId="8" borderId="0" xfId="0" applyFont="1" applyFill="1" applyAlignment="1">
      <alignment horizontal="left" vertical="top"/>
    </xf>
    <xf numFmtId="0" fontId="2" fillId="3" borderId="0" xfId="0" applyFont="1" applyFill="1" applyAlignment="1">
      <alignment horizontal="left" vertical="top" wrapText="1"/>
    </xf>
    <xf numFmtId="0" fontId="2" fillId="6" borderId="0" xfId="0" applyFont="1" applyFill="1" applyAlignment="1">
      <alignment horizontal="left" vertical="top" wrapText="1"/>
    </xf>
    <xf numFmtId="0" fontId="2" fillId="7" borderId="0" xfId="0" applyFont="1" applyFill="1" applyAlignment="1">
      <alignment horizontal="left" vertical="top" wrapText="1"/>
    </xf>
    <xf numFmtId="0" fontId="7" fillId="8" borderId="6" xfId="0" applyFont="1" applyFill="1" applyBorder="1" applyAlignment="1">
      <alignment horizontal="center" vertical="center" wrapText="1"/>
    </xf>
    <xf numFmtId="0" fontId="7" fillId="8" borderId="1" xfId="0" applyFont="1" applyFill="1" applyBorder="1" applyAlignment="1">
      <alignment horizontal="center" vertical="center" wrapText="1"/>
    </xf>
    <xf numFmtId="0" fontId="7" fillId="8" borderId="7" xfId="0" applyFont="1" applyFill="1" applyBorder="1" applyAlignment="1">
      <alignment horizontal="center" vertical="center" wrapText="1"/>
    </xf>
    <xf numFmtId="0" fontId="7" fillId="8" borderId="8" xfId="0" applyFont="1" applyFill="1" applyBorder="1" applyAlignment="1">
      <alignment horizontal="center" vertical="center" wrapText="1"/>
    </xf>
    <xf numFmtId="0" fontId="7" fillId="8" borderId="0" xfId="0" applyFont="1" applyFill="1" applyAlignment="1">
      <alignment horizontal="center" vertical="center" wrapText="1"/>
    </xf>
    <xf numFmtId="0" fontId="7" fillId="8" borderId="9" xfId="0" applyFont="1" applyFill="1" applyBorder="1" applyAlignment="1">
      <alignment horizontal="center" vertical="center" wrapText="1"/>
    </xf>
    <xf numFmtId="0" fontId="5" fillId="3" borderId="26" xfId="0" applyFont="1" applyFill="1" applyBorder="1" applyAlignment="1">
      <alignment horizontal="center"/>
    </xf>
    <xf numFmtId="0" fontId="5" fillId="3" borderId="27" xfId="0" applyFont="1" applyFill="1" applyBorder="1" applyAlignment="1">
      <alignment horizontal="center"/>
    </xf>
    <xf numFmtId="0" fontId="5" fillId="8" borderId="4" xfId="0" applyFont="1" applyFill="1" applyBorder="1" applyAlignment="1">
      <alignment horizontal="center"/>
    </xf>
    <xf numFmtId="0" fontId="5" fillId="8" borderId="2" xfId="0" applyFont="1" applyFill="1" applyBorder="1" applyAlignment="1">
      <alignment horizontal="center"/>
    </xf>
    <xf numFmtId="0" fontId="5" fillId="8" borderId="10" xfId="0" applyFont="1" applyFill="1" applyBorder="1" applyAlignment="1">
      <alignment horizontal="center"/>
    </xf>
    <xf numFmtId="0" fontId="5" fillId="3" borderId="24" xfId="0" applyFont="1" applyFill="1" applyBorder="1" applyAlignment="1">
      <alignment horizontal="center" vertical="center" wrapText="1"/>
    </xf>
    <xf numFmtId="0" fontId="5" fillId="3" borderId="25"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2" fillId="6" borderId="24" xfId="0" applyFont="1" applyFill="1" applyBorder="1" applyAlignment="1">
      <alignment horizontal="center" vertical="center" wrapText="1"/>
    </xf>
    <xf numFmtId="0" fontId="2" fillId="6" borderId="25" xfId="0" applyFont="1" applyFill="1" applyBorder="1" applyAlignment="1">
      <alignment horizontal="center" vertical="center" wrapText="1"/>
    </xf>
    <xf numFmtId="0" fontId="2" fillId="6" borderId="3" xfId="0" applyFont="1" applyFill="1" applyBorder="1" applyAlignment="1">
      <alignment horizontal="center" vertical="center" wrapText="1"/>
    </xf>
    <xf numFmtId="0" fontId="2" fillId="7" borderId="24" xfId="0" applyFont="1" applyFill="1" applyBorder="1" applyAlignment="1">
      <alignment horizontal="center" vertical="center" wrapText="1"/>
    </xf>
    <xf numFmtId="0" fontId="2" fillId="7" borderId="3" xfId="0" applyFont="1" applyFill="1" applyBorder="1" applyAlignment="1">
      <alignment horizontal="center" vertical="center" wrapText="1"/>
    </xf>
  </cellXfs>
  <cellStyles count="5">
    <cellStyle name="Comma" xfId="4" builtinId="3"/>
    <cellStyle name="Currency 2" xfId="2" xr:uid="{00000000-0005-0000-0000-00002F000000}"/>
    <cellStyle name="Normal" xfId="0" builtinId="0"/>
    <cellStyle name="Normal 2" xfId="1" xr:uid="{00000000-0005-0000-0000-000030000000}"/>
    <cellStyle name="Normal 3" xfId="3" xr:uid="{241199C5-E90E-4CDE-AF06-62B3F3F772E1}"/>
  </cellStyles>
  <dxfs count="0"/>
  <tableStyles count="0" defaultTableStyle="TableStyleMedium9" defaultPivotStyle="PivotStyleLight16"/>
  <colors>
    <mruColors>
      <color rgb="FFFF99FF"/>
      <color rgb="FFCCEC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9DEC7C-9027-47F0-BAAA-3617BF6ABB75}">
  <dimension ref="A1:A10"/>
  <sheetViews>
    <sheetView tabSelected="1" workbookViewId="0">
      <selection activeCell="F18" sqref="F18"/>
    </sheetView>
  </sheetViews>
  <sheetFormatPr defaultColWidth="8.77734375" defaultRowHeight="14.4" x14ac:dyDescent="0.25"/>
  <cols>
    <col min="1" max="1" width="112.88671875" style="34" bestFit="1" customWidth="1"/>
    <col min="2" max="16384" width="8.77734375" style="34"/>
  </cols>
  <sheetData>
    <row r="1" spans="1:1" x14ac:dyDescent="0.25">
      <c r="A1" s="58" t="s">
        <v>5</v>
      </c>
    </row>
    <row r="2" spans="1:1" x14ac:dyDescent="0.25">
      <c r="A2" s="59" t="s">
        <v>43</v>
      </c>
    </row>
    <row r="4" spans="1:1" x14ac:dyDescent="0.25">
      <c r="A4" s="46" t="s">
        <v>46</v>
      </c>
    </row>
    <row r="6" spans="1:1" ht="28.8" x14ac:dyDescent="0.25">
      <c r="A6" s="60" t="s">
        <v>47</v>
      </c>
    </row>
    <row r="8" spans="1:1" ht="43.2" x14ac:dyDescent="0.25">
      <c r="A8" s="61" t="s">
        <v>48</v>
      </c>
    </row>
    <row r="10" spans="1:1" ht="28.8" x14ac:dyDescent="0.25">
      <c r="A10" s="62" t="s">
        <v>44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8A5043-684F-432C-8480-5E29DA922029}">
  <sheetPr>
    <pageSetUpPr fitToPage="1"/>
  </sheetPr>
  <dimension ref="A1:F37"/>
  <sheetViews>
    <sheetView workbookViewId="0">
      <selection sqref="A1:F2"/>
    </sheetView>
  </sheetViews>
  <sheetFormatPr defaultColWidth="8.77734375" defaultRowHeight="14.4" x14ac:dyDescent="0.25"/>
  <cols>
    <col min="1" max="1" width="62.88671875" style="34" bestFit="1" customWidth="1"/>
    <col min="2" max="2" width="23.33203125" style="34" bestFit="1" customWidth="1"/>
    <col min="3" max="3" width="32.77734375" style="34" bestFit="1" customWidth="1"/>
    <col min="4" max="4" width="13" style="34" bestFit="1" customWidth="1"/>
    <col min="5" max="5" width="4.21875" style="34" customWidth="1"/>
    <col min="6" max="6" width="45.44140625" style="34" bestFit="1" customWidth="1"/>
    <col min="7" max="8" width="8.77734375" style="34"/>
    <col min="9" max="9" width="15.77734375" style="34" customWidth="1"/>
    <col min="10" max="16384" width="8.77734375" style="34"/>
  </cols>
  <sheetData>
    <row r="1" spans="1:6" x14ac:dyDescent="0.25">
      <c r="A1" s="63" t="s">
        <v>5</v>
      </c>
      <c r="B1" s="64"/>
      <c r="C1" s="64"/>
      <c r="D1" s="64"/>
      <c r="E1" s="64"/>
      <c r="F1" s="65"/>
    </row>
    <row r="2" spans="1:6" x14ac:dyDescent="0.25">
      <c r="A2" s="66"/>
      <c r="B2" s="67"/>
      <c r="C2" s="67"/>
      <c r="D2" s="67"/>
      <c r="E2" s="67"/>
      <c r="F2" s="68"/>
    </row>
    <row r="3" spans="1:6" x14ac:dyDescent="0.3">
      <c r="A3" s="71" t="s">
        <v>43</v>
      </c>
      <c r="B3" s="72"/>
      <c r="C3" s="72"/>
      <c r="D3" s="72"/>
      <c r="E3" s="72"/>
      <c r="F3" s="73"/>
    </row>
    <row r="4" spans="1:6" x14ac:dyDescent="0.3">
      <c r="A4" s="13" t="s">
        <v>34</v>
      </c>
      <c r="B4" s="55"/>
      <c r="C4" s="56"/>
      <c r="D4" s="57"/>
    </row>
    <row r="5" spans="1:6" ht="15" thickBot="1" x14ac:dyDescent="0.35">
      <c r="A5" s="44" t="s">
        <v>22</v>
      </c>
      <c r="B5" s="44" t="s">
        <v>4</v>
      </c>
      <c r="C5" s="42">
        <v>0.52500000000000002</v>
      </c>
      <c r="D5" s="42"/>
    </row>
    <row r="6" spans="1:6" ht="17.399999999999999" customHeight="1" thickBot="1" x14ac:dyDescent="0.35">
      <c r="A6" s="50" t="s">
        <v>40</v>
      </c>
      <c r="B6" s="26" t="s">
        <v>20</v>
      </c>
      <c r="C6" s="6"/>
      <c r="D6" s="45" t="s">
        <v>13</v>
      </c>
      <c r="F6" s="35" t="s">
        <v>31</v>
      </c>
    </row>
    <row r="7" spans="1:6" x14ac:dyDescent="0.3">
      <c r="A7" s="18"/>
      <c r="B7" s="27" t="s">
        <v>21</v>
      </c>
      <c r="C7" s="11"/>
      <c r="D7" s="39">
        <f>-(D22/(1+C5))</f>
        <v>-6557.377049180328</v>
      </c>
      <c r="F7" s="36" t="s">
        <v>32</v>
      </c>
    </row>
    <row r="8" spans="1:6" ht="15" thickBot="1" x14ac:dyDescent="0.35">
      <c r="A8" s="1"/>
      <c r="B8" s="28" t="s">
        <v>11</v>
      </c>
      <c r="C8" s="33"/>
      <c r="D8" s="40">
        <f>-(D31+D30)</f>
        <v>-3442.622950819672</v>
      </c>
      <c r="F8" s="37" t="s">
        <v>30</v>
      </c>
    </row>
    <row r="9" spans="1:6" x14ac:dyDescent="0.3">
      <c r="A9" s="1"/>
      <c r="B9" s="2"/>
      <c r="C9" s="18"/>
      <c r="D9" s="22">
        <f>SUM(D7:D8)</f>
        <v>-10000</v>
      </c>
    </row>
    <row r="10" spans="1:6" x14ac:dyDescent="0.3">
      <c r="A10" s="1"/>
      <c r="B10" s="2"/>
      <c r="C10" s="1"/>
      <c r="D10" s="15"/>
    </row>
    <row r="11" spans="1:6" hidden="1" x14ac:dyDescent="0.3">
      <c r="A11" s="1"/>
      <c r="B11" s="2"/>
      <c r="C11" s="1"/>
      <c r="D11" s="15"/>
    </row>
    <row r="12" spans="1:6" hidden="1" x14ac:dyDescent="0.3">
      <c r="A12" s="1"/>
      <c r="B12" s="2"/>
      <c r="C12" s="1"/>
      <c r="D12" s="15"/>
    </row>
    <row r="13" spans="1:6" x14ac:dyDescent="0.3">
      <c r="A13" s="13" t="s">
        <v>35</v>
      </c>
      <c r="B13" s="69" t="s">
        <v>41</v>
      </c>
      <c r="C13" s="70"/>
      <c r="D13" s="43"/>
    </row>
    <row r="14" spans="1:6" ht="28.95" customHeight="1" x14ac:dyDescent="0.3">
      <c r="A14" s="74" t="s">
        <v>33</v>
      </c>
      <c r="B14" s="7" t="s">
        <v>9</v>
      </c>
      <c r="C14" s="8" t="s">
        <v>10</v>
      </c>
      <c r="D14" s="19"/>
    </row>
    <row r="15" spans="1:6" x14ac:dyDescent="0.3">
      <c r="A15" s="75"/>
      <c r="B15" s="4" t="s">
        <v>3</v>
      </c>
      <c r="C15" s="8" t="s">
        <v>25</v>
      </c>
      <c r="D15" s="19"/>
    </row>
    <row r="16" spans="1:6" x14ac:dyDescent="0.3">
      <c r="A16" s="75"/>
      <c r="B16" s="4" t="s">
        <v>2</v>
      </c>
      <c r="C16" s="8" t="s">
        <v>26</v>
      </c>
      <c r="D16" s="19"/>
    </row>
    <row r="17" spans="1:6" x14ac:dyDescent="0.3">
      <c r="A17" s="75"/>
      <c r="B17" s="4" t="s">
        <v>1</v>
      </c>
      <c r="C17" s="8" t="s">
        <v>12</v>
      </c>
      <c r="D17" s="19">
        <v>10000</v>
      </c>
    </row>
    <row r="18" spans="1:6" x14ac:dyDescent="0.3">
      <c r="A18" s="75"/>
      <c r="B18" s="4" t="s">
        <v>0</v>
      </c>
      <c r="C18" s="8" t="s">
        <v>6</v>
      </c>
      <c r="D18" s="19"/>
    </row>
    <row r="19" spans="1:6" x14ac:dyDescent="0.3">
      <c r="A19" s="75"/>
      <c r="B19" s="4" t="s">
        <v>23</v>
      </c>
      <c r="C19" s="5">
        <v>7220</v>
      </c>
      <c r="D19" s="19"/>
    </row>
    <row r="20" spans="1:6" x14ac:dyDescent="0.3">
      <c r="A20" s="75"/>
      <c r="B20" s="4" t="s">
        <v>24</v>
      </c>
      <c r="C20" s="5">
        <v>8220</v>
      </c>
      <c r="D20" s="19"/>
    </row>
    <row r="21" spans="1:6" ht="15" thickBot="1" x14ac:dyDescent="0.35">
      <c r="A21" s="76"/>
      <c r="B21" s="23" t="s">
        <v>7</v>
      </c>
      <c r="C21" s="24" t="s">
        <v>8</v>
      </c>
      <c r="D21" s="25"/>
    </row>
    <row r="22" spans="1:6" x14ac:dyDescent="0.3">
      <c r="A22" s="1"/>
      <c r="B22" s="1"/>
      <c r="C22" s="2"/>
      <c r="D22" s="22">
        <f>SUM(D14:D21)</f>
        <v>10000</v>
      </c>
    </row>
    <row r="23" spans="1:6" x14ac:dyDescent="0.3">
      <c r="A23" s="1"/>
      <c r="B23" s="1"/>
      <c r="C23" s="2"/>
      <c r="D23" s="10"/>
    </row>
    <row r="24" spans="1:6" x14ac:dyDescent="0.3">
      <c r="A24" s="1"/>
      <c r="B24" s="1"/>
      <c r="C24" s="2"/>
      <c r="D24" s="10"/>
    </row>
    <row r="25" spans="1:6" x14ac:dyDescent="0.3">
      <c r="A25" s="1"/>
      <c r="B25" s="1"/>
      <c r="C25" s="21" t="s">
        <v>29</v>
      </c>
      <c r="D25" s="20" t="b">
        <f>D22=-D9</f>
        <v>1</v>
      </c>
    </row>
    <row r="26" spans="1:6" x14ac:dyDescent="0.3">
      <c r="A26" s="1"/>
      <c r="B26" s="1"/>
      <c r="C26" s="3"/>
      <c r="D26" s="12"/>
    </row>
    <row r="27" spans="1:6" x14ac:dyDescent="0.3">
      <c r="B27" s="1"/>
      <c r="C27" s="2"/>
      <c r="D27" s="1"/>
    </row>
    <row r="28" spans="1:6" x14ac:dyDescent="0.3">
      <c r="A28" s="38" t="s">
        <v>36</v>
      </c>
      <c r="B28" s="29" t="s">
        <v>28</v>
      </c>
      <c r="C28" s="31" t="s">
        <v>14</v>
      </c>
    </row>
    <row r="29" spans="1:6" ht="19.95" customHeight="1" x14ac:dyDescent="0.3">
      <c r="A29" s="77" t="s">
        <v>38</v>
      </c>
      <c r="B29" s="9"/>
      <c r="C29" s="47" t="s">
        <v>19</v>
      </c>
      <c r="D29" s="14">
        <f>-(D31+D30)</f>
        <v>-3442.622950819672</v>
      </c>
    </row>
    <row r="30" spans="1:6" ht="22.5" customHeight="1" x14ac:dyDescent="0.3">
      <c r="A30" s="78"/>
      <c r="B30" s="41"/>
      <c r="C30" s="48" t="s">
        <v>42</v>
      </c>
      <c r="D30" s="15">
        <f>-(D22/(1+C5))</f>
        <v>-6557.377049180328</v>
      </c>
    </row>
    <row r="31" spans="1:6" ht="33.450000000000003" customHeight="1" x14ac:dyDescent="0.3">
      <c r="A31" s="79"/>
      <c r="B31" s="9"/>
      <c r="C31" s="49" t="s">
        <v>18</v>
      </c>
      <c r="D31" s="16">
        <f>D22</f>
        <v>10000</v>
      </c>
      <c r="F31" s="51" t="s">
        <v>45</v>
      </c>
    </row>
    <row r="32" spans="1:6" x14ac:dyDescent="0.3">
      <c r="A32" s="1"/>
      <c r="B32" s="9"/>
      <c r="C32" s="2"/>
      <c r="D32" s="10"/>
    </row>
    <row r="33" spans="1:4" x14ac:dyDescent="0.3">
      <c r="A33" s="1"/>
      <c r="B33" s="9"/>
      <c r="C33" s="2"/>
      <c r="D33" s="10"/>
    </row>
    <row r="34" spans="1:4" x14ac:dyDescent="0.3">
      <c r="A34" s="38" t="s">
        <v>37</v>
      </c>
      <c r="B34" s="30" t="s">
        <v>27</v>
      </c>
      <c r="C34" s="32" t="s">
        <v>15</v>
      </c>
      <c r="D34" s="10"/>
    </row>
    <row r="35" spans="1:4" ht="43.5" customHeight="1" x14ac:dyDescent="0.3">
      <c r="A35" s="80" t="s">
        <v>39</v>
      </c>
      <c r="C35" s="17" t="s">
        <v>16</v>
      </c>
      <c r="D35" s="14">
        <f>D29</f>
        <v>-3442.622950819672</v>
      </c>
    </row>
    <row r="36" spans="1:4" x14ac:dyDescent="0.3">
      <c r="A36" s="81"/>
      <c r="B36" s="1"/>
      <c r="C36" s="3" t="s">
        <v>17</v>
      </c>
      <c r="D36" s="16">
        <f>-D35</f>
        <v>3442.622950819672</v>
      </c>
    </row>
    <row r="37" spans="1:4" x14ac:dyDescent="0.3">
      <c r="A37" s="1"/>
      <c r="B37" s="1"/>
      <c r="C37" s="1"/>
      <c r="D37" s="1"/>
    </row>
  </sheetData>
  <mergeCells count="6">
    <mergeCell ref="A35:A36"/>
    <mergeCell ref="A1:F2"/>
    <mergeCell ref="B13:C13"/>
    <mergeCell ref="A3:F3"/>
    <mergeCell ref="A14:A21"/>
    <mergeCell ref="A29:A31"/>
  </mergeCells>
  <pageMargins left="0.7" right="0.7" top="0.75" bottom="0.75" header="0.3" footer="0.3"/>
  <pageSetup scale="7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182B24-CC44-458C-B244-64ED41EA00D3}">
  <sheetPr>
    <pageSetUpPr fitToPage="1"/>
  </sheetPr>
  <dimension ref="A1:F37"/>
  <sheetViews>
    <sheetView workbookViewId="0">
      <selection sqref="A1:F2"/>
    </sheetView>
  </sheetViews>
  <sheetFormatPr defaultColWidth="8.77734375" defaultRowHeight="14.4" x14ac:dyDescent="0.25"/>
  <cols>
    <col min="1" max="1" width="62.88671875" style="34" bestFit="1" customWidth="1"/>
    <col min="2" max="2" width="23.33203125" style="34" bestFit="1" customWidth="1"/>
    <col min="3" max="3" width="32.77734375" style="34" bestFit="1" customWidth="1"/>
    <col min="4" max="4" width="13" style="34" bestFit="1" customWidth="1"/>
    <col min="5" max="5" width="4.21875" style="34" customWidth="1"/>
    <col min="6" max="6" width="45.44140625" style="34" bestFit="1" customWidth="1"/>
    <col min="7" max="8" width="8.77734375" style="34"/>
    <col min="9" max="9" width="15.77734375" style="34" customWidth="1"/>
    <col min="10" max="16384" width="8.77734375" style="34"/>
  </cols>
  <sheetData>
    <row r="1" spans="1:6" x14ac:dyDescent="0.25">
      <c r="A1" s="63" t="s">
        <v>5</v>
      </c>
      <c r="B1" s="64"/>
      <c r="C1" s="64"/>
      <c r="D1" s="64"/>
      <c r="E1" s="64"/>
      <c r="F1" s="65"/>
    </row>
    <row r="2" spans="1:6" x14ac:dyDescent="0.25">
      <c r="A2" s="66"/>
      <c r="B2" s="67"/>
      <c r="C2" s="67"/>
      <c r="D2" s="67"/>
      <c r="E2" s="67"/>
      <c r="F2" s="68"/>
    </row>
    <row r="3" spans="1:6" x14ac:dyDescent="0.3">
      <c r="A3" s="71" t="s">
        <v>43</v>
      </c>
      <c r="B3" s="72"/>
      <c r="C3" s="72"/>
      <c r="D3" s="72"/>
      <c r="E3" s="72"/>
      <c r="F3" s="73"/>
    </row>
    <row r="4" spans="1:6" ht="15" thickBot="1" x14ac:dyDescent="0.35">
      <c r="A4" s="13" t="s">
        <v>34</v>
      </c>
      <c r="B4" s="55"/>
      <c r="C4" s="56"/>
      <c r="D4" s="57"/>
    </row>
    <row r="5" spans="1:6" ht="15" thickBot="1" x14ac:dyDescent="0.35">
      <c r="A5" s="44" t="s">
        <v>22</v>
      </c>
      <c r="B5" s="44" t="s">
        <v>4</v>
      </c>
      <c r="C5" s="54"/>
      <c r="D5" s="52"/>
    </row>
    <row r="6" spans="1:6" ht="17.399999999999999" customHeight="1" thickBot="1" x14ac:dyDescent="0.35">
      <c r="A6" s="50" t="s">
        <v>40</v>
      </c>
      <c r="B6" s="26" t="s">
        <v>20</v>
      </c>
      <c r="C6" s="53"/>
      <c r="D6" s="45" t="s">
        <v>13</v>
      </c>
      <c r="F6" s="35" t="s">
        <v>31</v>
      </c>
    </row>
    <row r="7" spans="1:6" x14ac:dyDescent="0.3">
      <c r="A7" s="18"/>
      <c r="B7" s="27" t="s">
        <v>21</v>
      </c>
      <c r="C7" s="11"/>
      <c r="D7" s="39">
        <f>-(D22/(1+C5))</f>
        <v>0</v>
      </c>
      <c r="F7" s="36" t="s">
        <v>32</v>
      </c>
    </row>
    <row r="8" spans="1:6" ht="15" thickBot="1" x14ac:dyDescent="0.35">
      <c r="A8" s="1"/>
      <c r="B8" s="28" t="s">
        <v>11</v>
      </c>
      <c r="C8" s="33"/>
      <c r="D8" s="40">
        <f>-(D31+D30)</f>
        <v>0</v>
      </c>
      <c r="F8" s="37" t="s">
        <v>30</v>
      </c>
    </row>
    <row r="9" spans="1:6" x14ac:dyDescent="0.3">
      <c r="A9" s="1"/>
      <c r="B9" s="2"/>
      <c r="C9" s="18"/>
      <c r="D9" s="22">
        <f>SUM(D7:D8)</f>
        <v>0</v>
      </c>
    </row>
    <row r="10" spans="1:6" x14ac:dyDescent="0.3">
      <c r="A10" s="1"/>
      <c r="B10" s="2"/>
      <c r="C10" s="1"/>
      <c r="D10" s="15"/>
    </row>
    <row r="11" spans="1:6" hidden="1" x14ac:dyDescent="0.3">
      <c r="A11" s="1"/>
      <c r="B11" s="2"/>
      <c r="C11" s="1"/>
      <c r="D11" s="15"/>
    </row>
    <row r="12" spans="1:6" hidden="1" x14ac:dyDescent="0.3">
      <c r="A12" s="1"/>
      <c r="B12" s="2"/>
      <c r="C12" s="1"/>
      <c r="D12" s="15"/>
    </row>
    <row r="13" spans="1:6" x14ac:dyDescent="0.3">
      <c r="A13" s="13" t="s">
        <v>35</v>
      </c>
      <c r="B13" s="69" t="s">
        <v>41</v>
      </c>
      <c r="C13" s="70"/>
      <c r="D13" s="43"/>
    </row>
    <row r="14" spans="1:6" ht="28.95" customHeight="1" x14ac:dyDescent="0.3">
      <c r="A14" s="74" t="s">
        <v>33</v>
      </c>
      <c r="B14" s="7" t="s">
        <v>9</v>
      </c>
      <c r="C14" s="8" t="s">
        <v>10</v>
      </c>
      <c r="D14" s="19"/>
    </row>
    <row r="15" spans="1:6" x14ac:dyDescent="0.3">
      <c r="A15" s="75"/>
      <c r="B15" s="4" t="s">
        <v>3</v>
      </c>
      <c r="C15" s="8" t="s">
        <v>25</v>
      </c>
      <c r="D15" s="19"/>
    </row>
    <row r="16" spans="1:6" x14ac:dyDescent="0.3">
      <c r="A16" s="75"/>
      <c r="B16" s="4" t="s">
        <v>2</v>
      </c>
      <c r="C16" s="8" t="s">
        <v>26</v>
      </c>
      <c r="D16" s="19"/>
    </row>
    <row r="17" spans="1:6" x14ac:dyDescent="0.3">
      <c r="A17" s="75"/>
      <c r="B17" s="4" t="s">
        <v>1</v>
      </c>
      <c r="C17" s="8" t="s">
        <v>12</v>
      </c>
      <c r="D17" s="19"/>
    </row>
    <row r="18" spans="1:6" x14ac:dyDescent="0.3">
      <c r="A18" s="75"/>
      <c r="B18" s="4" t="s">
        <v>0</v>
      </c>
      <c r="C18" s="8" t="s">
        <v>6</v>
      </c>
      <c r="D18" s="19"/>
    </row>
    <row r="19" spans="1:6" x14ac:dyDescent="0.3">
      <c r="A19" s="75"/>
      <c r="B19" s="4" t="s">
        <v>23</v>
      </c>
      <c r="C19" s="5">
        <v>7220</v>
      </c>
      <c r="D19" s="19"/>
    </row>
    <row r="20" spans="1:6" x14ac:dyDescent="0.3">
      <c r="A20" s="75"/>
      <c r="B20" s="4" t="s">
        <v>24</v>
      </c>
      <c r="C20" s="5">
        <v>8220</v>
      </c>
      <c r="D20" s="19"/>
    </row>
    <row r="21" spans="1:6" ht="15" thickBot="1" x14ac:dyDescent="0.35">
      <c r="A21" s="76"/>
      <c r="B21" s="23" t="s">
        <v>7</v>
      </c>
      <c r="C21" s="24" t="s">
        <v>8</v>
      </c>
      <c r="D21" s="25"/>
    </row>
    <row r="22" spans="1:6" x14ac:dyDescent="0.3">
      <c r="A22" s="1"/>
      <c r="B22" s="1"/>
      <c r="C22" s="2"/>
      <c r="D22" s="22">
        <f>SUM(D14:D21)</f>
        <v>0</v>
      </c>
    </row>
    <row r="23" spans="1:6" x14ac:dyDescent="0.3">
      <c r="A23" s="1"/>
      <c r="B23" s="1"/>
      <c r="C23" s="2"/>
      <c r="D23" s="10"/>
    </row>
    <row r="24" spans="1:6" x14ac:dyDescent="0.3">
      <c r="A24" s="1"/>
      <c r="B24" s="1"/>
      <c r="C24" s="2"/>
      <c r="D24" s="10"/>
    </row>
    <row r="25" spans="1:6" x14ac:dyDescent="0.3">
      <c r="A25" s="1"/>
      <c r="B25" s="1"/>
      <c r="C25" s="21" t="s">
        <v>29</v>
      </c>
      <c r="D25" s="20" t="b">
        <f>D22=-D9</f>
        <v>1</v>
      </c>
    </row>
    <row r="26" spans="1:6" x14ac:dyDescent="0.3">
      <c r="A26" s="1"/>
      <c r="B26" s="1"/>
      <c r="C26" s="3"/>
      <c r="D26" s="12"/>
    </row>
    <row r="27" spans="1:6" x14ac:dyDescent="0.3">
      <c r="B27" s="1"/>
      <c r="C27" s="2"/>
      <c r="D27" s="1"/>
    </row>
    <row r="28" spans="1:6" x14ac:dyDescent="0.3">
      <c r="A28" s="38" t="s">
        <v>36</v>
      </c>
      <c r="B28" s="29" t="s">
        <v>28</v>
      </c>
      <c r="C28" s="31" t="s">
        <v>14</v>
      </c>
    </row>
    <row r="29" spans="1:6" ht="19.95" customHeight="1" x14ac:dyDescent="0.3">
      <c r="A29" s="77" t="s">
        <v>38</v>
      </c>
      <c r="B29" s="9"/>
      <c r="C29" s="47" t="s">
        <v>19</v>
      </c>
      <c r="D29" s="14">
        <f>-(D31+D30)</f>
        <v>0</v>
      </c>
    </row>
    <row r="30" spans="1:6" ht="22.5" customHeight="1" x14ac:dyDescent="0.3">
      <c r="A30" s="78"/>
      <c r="B30" s="41"/>
      <c r="C30" s="48" t="s">
        <v>42</v>
      </c>
      <c r="D30" s="15">
        <f>-(D22/(1+C5))</f>
        <v>0</v>
      </c>
    </row>
    <row r="31" spans="1:6" ht="34.5" customHeight="1" x14ac:dyDescent="0.3">
      <c r="A31" s="79"/>
      <c r="B31" s="9"/>
      <c r="C31" s="49" t="s">
        <v>18</v>
      </c>
      <c r="D31" s="16">
        <f>D22</f>
        <v>0</v>
      </c>
      <c r="F31" s="51" t="s">
        <v>45</v>
      </c>
    </row>
    <row r="32" spans="1:6" x14ac:dyDescent="0.3">
      <c r="A32" s="1"/>
      <c r="B32" s="9"/>
      <c r="C32" s="2"/>
      <c r="D32" s="10"/>
    </row>
    <row r="33" spans="1:4" x14ac:dyDescent="0.3">
      <c r="A33" s="1"/>
      <c r="B33" s="9"/>
      <c r="C33" s="2"/>
      <c r="D33" s="10"/>
    </row>
    <row r="34" spans="1:4" x14ac:dyDescent="0.3">
      <c r="A34" s="38" t="s">
        <v>37</v>
      </c>
      <c r="B34" s="30" t="s">
        <v>27</v>
      </c>
      <c r="C34" s="32" t="s">
        <v>15</v>
      </c>
      <c r="D34" s="10"/>
    </row>
    <row r="35" spans="1:4" ht="43.5" customHeight="1" x14ac:dyDescent="0.3">
      <c r="A35" s="80" t="s">
        <v>39</v>
      </c>
      <c r="C35" s="17" t="s">
        <v>16</v>
      </c>
      <c r="D35" s="14">
        <f>D29</f>
        <v>0</v>
      </c>
    </row>
    <row r="36" spans="1:4" x14ac:dyDescent="0.3">
      <c r="A36" s="81"/>
      <c r="B36" s="1"/>
      <c r="C36" s="3" t="s">
        <v>17</v>
      </c>
      <c r="D36" s="16">
        <f>-D35</f>
        <v>0</v>
      </c>
    </row>
    <row r="37" spans="1:4" x14ac:dyDescent="0.3">
      <c r="A37" s="1"/>
      <c r="B37" s="1"/>
      <c r="C37" s="1"/>
      <c r="D37" s="1"/>
    </row>
  </sheetData>
  <mergeCells count="6">
    <mergeCell ref="A35:A36"/>
    <mergeCell ref="A1:F2"/>
    <mergeCell ref="A3:F3"/>
    <mergeCell ref="B13:C13"/>
    <mergeCell ref="A14:A21"/>
    <mergeCell ref="A29:A31"/>
  </mergeCells>
  <pageMargins left="0.7" right="0.7" top="0.75" bottom="0.75" header="0.3" footer="0.3"/>
  <pageSetup scale="7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Instructions for Use</vt:lpstr>
      <vt:lpstr>F&amp;A Made Easy-Example</vt:lpstr>
      <vt:lpstr>F&amp;A Made Easy Form to use</vt:lpstr>
      <vt:lpstr>'F&amp;A Made Easy Form to use'!Print_Area</vt:lpstr>
      <vt:lpstr>'F&amp;A Made Easy-Example'!Print_Area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Grants and Contracts Administration</dc:creator>
  <cp:lastModifiedBy>Cynthia Duncan</cp:lastModifiedBy>
  <cp:lastPrinted>2025-04-16T15:12:05Z</cp:lastPrinted>
  <dcterms:created xsi:type="dcterms:W3CDTF">2017-09-29T10:24:39Z</dcterms:created>
  <dcterms:modified xsi:type="dcterms:W3CDTF">2025-04-16T16:50:38Z</dcterms:modified>
</cp:coreProperties>
</file>